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D18" i="1"/>
  <c r="E18" i="1"/>
  <c r="F18" i="1"/>
  <c r="G18" i="1"/>
  <c r="H18" i="1"/>
  <c r="I18" i="1"/>
  <c r="J18" i="1" s="1"/>
  <c r="K18" i="1"/>
  <c r="J19" i="1"/>
  <c r="D23" i="1"/>
  <c r="D22" i="1" s="1"/>
  <c r="D21" i="1" s="1"/>
  <c r="D20" i="1" s="1"/>
  <c r="E23" i="1"/>
  <c r="E22" i="1" s="1"/>
  <c r="E21" i="1" s="1"/>
  <c r="E20" i="1" s="1"/>
  <c r="F23" i="1"/>
  <c r="F22" i="1" s="1"/>
  <c r="F21" i="1" s="1"/>
  <c r="F20" i="1" s="1"/>
  <c r="G23" i="1"/>
  <c r="G22" i="1" s="1"/>
  <c r="G21" i="1" s="1"/>
  <c r="G20" i="1" s="1"/>
  <c r="H23" i="1"/>
  <c r="H22" i="1" s="1"/>
  <c r="I23" i="1"/>
  <c r="I22" i="1" s="1"/>
  <c r="I21" i="1" s="1"/>
  <c r="I20" i="1" s="1"/>
  <c r="J23" i="1"/>
  <c r="K23" i="1"/>
  <c r="K22" i="1" s="1"/>
  <c r="K21" i="1" s="1"/>
  <c r="K20" i="1" s="1"/>
  <c r="J24" i="1"/>
  <c r="J25" i="1"/>
  <c r="I12" i="1" l="1"/>
  <c r="I11" i="1" s="1"/>
  <c r="I13" i="1"/>
  <c r="G12" i="1"/>
  <c r="G11" i="1" s="1"/>
  <c r="G13" i="1"/>
  <c r="K12" i="1"/>
  <c r="K11" i="1" s="1"/>
  <c r="K13" i="1"/>
  <c r="F12" i="1"/>
  <c r="F11" i="1" s="1"/>
  <c r="F13" i="1"/>
  <c r="D12" i="1"/>
  <c r="D11" i="1" s="1"/>
  <c r="D13" i="1"/>
  <c r="J22" i="1"/>
  <c r="H21" i="1"/>
  <c r="H12" i="1"/>
  <c r="H13" i="1"/>
  <c r="J13" i="1" s="1"/>
  <c r="J14" i="1"/>
  <c r="E12" i="1"/>
  <c r="E11" i="1" s="1"/>
  <c r="E13" i="1"/>
  <c r="J15" i="1"/>
  <c r="J12" i="1" l="1"/>
  <c r="J21" i="1"/>
  <c r="H20" i="1"/>
  <c r="J20" i="1" s="1"/>
  <c r="H11" i="1" l="1"/>
  <c r="J11" i="1" s="1"/>
</calcChain>
</file>

<file path=xl/sharedStrings.xml><?xml version="1.0" encoding="utf-8"?>
<sst xmlns="http://schemas.openxmlformats.org/spreadsheetml/2006/main" count="70" uniqueCount="70">
  <si>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</si>
  <si>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</si>
  <si>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</si>
  <si>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</si>
  <si>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</si>
  <si>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</si>
  <si>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</si>
  <si>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</si>
  <si>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</si>
  <si>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</si>
  <si>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</si>
  <si>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</si>
  <si>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</si>
  <si>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</si>
  <si>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</si>
  <si>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</si>
  <si>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</si>
  <si>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</si>
  <si>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</si>
  <si>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</si>
  <si>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</si>
  <si>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</si>
  <si>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</si>
  <si>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</si>
  <si>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</si>
  <si>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</si>
  <si>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</si>
  <si>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</si>
  <si>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</si>
  <si>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</si>
  <si>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</si>
  <si>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</si>
  <si>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</si>
  <si>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</si>
  <si>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</si>
  <si>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</si>
  <si>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</si>
  <si>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</si>
  <si>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</si>
  <si>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</si>
  <si>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</si>
  <si>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</si>
  <si>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</si>
  <si>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</si>
  <si>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</si>
  <si>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</si>
  <si>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</si>
  <si>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</si>
  <si>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</si>
  <si>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</si>
  <si>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</si>
  <si>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</si>
  <si>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</si>
  <si>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</si>
  <si>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</si>
  <si>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</si>
  <si>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</si>
  <si>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</si>
  <si>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</si>
  <si>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</si>
  <si>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</si>
  <si>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</si>
  <si>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400</t>
  </si>
  <si>
    <t>Masini, echipamente si mijloace de transport</t>
  </si>
  <si>
    <t>71.01.02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</si>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</sst>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D12+D20</f>
        <v>1065000</v>
      </c>
      <c r="E11" s="11">
        <f>E12+E20</f>
        <v>1065000</v>
      </c>
      <c r="F11" s="11">
        <f>F12+F20</f>
        <v>730000</v>
      </c>
      <c r="G11" s="11">
        <f>G12+G20</f>
        <v>730000</v>
      </c>
      <c r="H11" s="11">
        <f>H12+H20</f>
        <v>730000</v>
      </c>
      <c r="I11" s="11">
        <f>I12+I20</f>
        <v>89003</v>
      </c>
      <c r="J11" s="11">
        <f>H11-I11</f>
        <v>640997</v>
      </c>
      <c r="K11" s="11">
        <f>K12+K20</f>
        <v>40382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70000</v>
      </c>
      <c r="E12" s="11">
        <f>+E14</f>
        <v>70000</v>
      </c>
      <c r="F12" s="11">
        <f>+F14</f>
        <v>60000</v>
      </c>
      <c r="G12" s="11">
        <f>+G14</f>
        <v>60000</v>
      </c>
      <c r="H12" s="11">
        <f>+H14</f>
        <v>60000</v>
      </c>
      <c r="I12" s="11">
        <f>+I14</f>
        <v>39238</v>
      </c>
      <c r="J12" s="11">
        <f>H12-I12</f>
        <v>20762</v>
      </c>
      <c r="K12" s="11">
        <f>+K14</f>
        <v>36036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70000</v>
      </c>
      <c r="E13" s="11">
        <f>+E14</f>
        <v>70000</v>
      </c>
      <c r="F13" s="11">
        <f>+F14</f>
        <v>60000</v>
      </c>
      <c r="G13" s="11">
        <f>+G14</f>
        <v>60000</v>
      </c>
      <c r="H13" s="11">
        <f>+H14</f>
        <v>60000</v>
      </c>
      <c r="I13" s="11">
        <f>+I14</f>
        <v>39238</v>
      </c>
      <c r="J13" s="11">
        <f>H13-I13</f>
        <v>20762</v>
      </c>
      <c r="K13" s="11">
        <f>+K14</f>
        <v>36036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D15+D17+D18</f>
        <v>70000</v>
      </c>
      <c r="E14" s="11">
        <f>E15+E17+E18</f>
        <v>70000</v>
      </c>
      <c r="F14" s="11">
        <f>F15+F17+F18</f>
        <v>60000</v>
      </c>
      <c r="G14" s="11">
        <f>G15+G17+G18</f>
        <v>60000</v>
      </c>
      <c r="H14" s="11">
        <f>H15+H17+H18</f>
        <v>60000</v>
      </c>
      <c r="I14" s="11">
        <f>I15+I17+I18</f>
        <v>39238</v>
      </c>
      <c r="J14" s="11">
        <f>H14-I14</f>
        <v>20762</v>
      </c>
      <c r="K14" s="11">
        <f>K15+K17+K18</f>
        <v>36036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30000</v>
      </c>
      <c r="E15" s="11">
        <f>+E16</f>
        <v>30000</v>
      </c>
      <c r="F15" s="11">
        <f>+F16</f>
        <v>22500</v>
      </c>
      <c r="G15" s="11">
        <f>+G16</f>
        <v>22500</v>
      </c>
      <c r="H15" s="11">
        <f>+H16</f>
        <v>22500</v>
      </c>
      <c r="I15" s="11">
        <f>+I16</f>
        <v>9142</v>
      </c>
      <c r="J15" s="11">
        <f>H15-I15</f>
        <v>13358</v>
      </c>
      <c r="K15" s="11">
        <f>+K16</f>
        <v>8814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30000</v>
      </c>
      <c r="E16" s="11">
        <v>30000</v>
      </c>
      <c r="F16" s="11">
        <v>22500</v>
      </c>
      <c r="G16" s="11">
        <v>22500</v>
      </c>
      <c r="H16" s="11">
        <v>22500</v>
      </c>
      <c r="I16" s="11">
        <v>9142</v>
      </c>
      <c r="J16" s="11">
        <f>H16-I16</f>
        <v>13358</v>
      </c>
      <c r="K16" s="11">
        <v>8814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30000</v>
      </c>
      <c r="E17" s="11">
        <v>30000</v>
      </c>
      <c r="F17" s="11">
        <v>30000</v>
      </c>
      <c r="G17" s="11">
        <v>30000</v>
      </c>
      <c r="H17" s="11">
        <v>30000</v>
      </c>
      <c r="I17" s="11">
        <v>27222</v>
      </c>
      <c r="J17" s="11">
        <f>H17-I17</f>
        <v>2778</v>
      </c>
      <c r="K17" s="11">
        <v>27222</v>
      </c>
    </row>
    <row r="18" spans="1:12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10000</v>
      </c>
      <c r="E18" s="11">
        <f>+E19</f>
        <v>10000</v>
      </c>
      <c r="F18" s="11">
        <f>+F19</f>
        <v>7500</v>
      </c>
      <c r="G18" s="11">
        <f>+G19</f>
        <v>7500</v>
      </c>
      <c r="H18" s="11">
        <f>+H19</f>
        <v>7500</v>
      </c>
      <c r="I18" s="11">
        <f>+I19</f>
        <v>2874</v>
      </c>
      <c r="J18" s="11">
        <f>H18-I18</f>
        <v>4626</v>
      </c>
      <c r="K18" s="11">
        <f>+K19</f>
        <v>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10000</v>
      </c>
      <c r="E19" s="11">
        <v>10000</v>
      </c>
      <c r="F19" s="11">
        <v>7500</v>
      </c>
      <c r="G19" s="11">
        <v>7500</v>
      </c>
      <c r="H19" s="11">
        <v>7500</v>
      </c>
      <c r="I19" s="11">
        <v>2874</v>
      </c>
      <c r="J19" s="11">
        <f>H19-I19</f>
        <v>4626</v>
      </c>
      <c r="K19" s="11">
        <v>0</v>
      </c>
    </row>
    <row r="20" spans="1:12" s="6" customFormat="1" ht="22.5" x14ac:dyDescent="0.25">
      <c r="A20" s="10" t="s">
        <v>47</v>
      </c>
      <c r="B20" s="10" t="s">
        <v>48</v>
      </c>
      <c r="C20" s="10" t="s">
        <v>49</v>
      </c>
      <c r="D20" s="11">
        <f>+D21</f>
        <v>995000</v>
      </c>
      <c r="E20" s="11">
        <f>+E21</f>
        <v>995000</v>
      </c>
      <c r="F20" s="11">
        <f>+F21</f>
        <v>670000</v>
      </c>
      <c r="G20" s="11">
        <f>+G21</f>
        <v>670000</v>
      </c>
      <c r="H20" s="11">
        <f>+H21</f>
        <v>670000</v>
      </c>
      <c r="I20" s="11">
        <f>+I21</f>
        <v>49765</v>
      </c>
      <c r="J20" s="11">
        <f>H20-I20</f>
        <v>620235</v>
      </c>
      <c r="K20" s="11">
        <f>+K21</f>
        <v>4346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f>D22</f>
        <v>995000</v>
      </c>
      <c r="E21" s="11">
        <f>E22</f>
        <v>995000</v>
      </c>
      <c r="F21" s="11">
        <f>F22</f>
        <v>670000</v>
      </c>
      <c r="G21" s="11">
        <f>G22</f>
        <v>670000</v>
      </c>
      <c r="H21" s="11">
        <f>H22</f>
        <v>670000</v>
      </c>
      <c r="I21" s="11">
        <f>I22</f>
        <v>49765</v>
      </c>
      <c r="J21" s="11">
        <f>H21-I21</f>
        <v>620235</v>
      </c>
      <c r="K21" s="11">
        <f>K22</f>
        <v>4346</v>
      </c>
    </row>
    <row r="22" spans="1:12" s="6" customFormat="1" ht="22.5" x14ac:dyDescent="0.25">
      <c r="A22" s="10" t="s">
        <v>53</v>
      </c>
      <c r="B22" s="10" t="s">
        <v>54</v>
      </c>
      <c r="C22" s="10" t="s">
        <v>55</v>
      </c>
      <c r="D22" s="11">
        <f>D23</f>
        <v>995000</v>
      </c>
      <c r="E22" s="11">
        <f>E23</f>
        <v>995000</v>
      </c>
      <c r="F22" s="11">
        <f>F23</f>
        <v>670000</v>
      </c>
      <c r="G22" s="11">
        <f>G23</f>
        <v>670000</v>
      </c>
      <c r="H22" s="11">
        <f>H23</f>
        <v>670000</v>
      </c>
      <c r="I22" s="11">
        <f>I23</f>
        <v>49765</v>
      </c>
      <c r="J22" s="11">
        <f>H22-I22</f>
        <v>620235</v>
      </c>
      <c r="K22" s="11">
        <f>K23</f>
        <v>4346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f>D24+D25</f>
        <v>995000</v>
      </c>
      <c r="E23" s="11">
        <f>E24+E25</f>
        <v>995000</v>
      </c>
      <c r="F23" s="11">
        <f>F24+F25</f>
        <v>670000</v>
      </c>
      <c r="G23" s="11">
        <f>G24+G25</f>
        <v>670000</v>
      </c>
      <c r="H23" s="11">
        <f>H24+H25</f>
        <v>670000</v>
      </c>
      <c r="I23" s="11">
        <f>I24+I25</f>
        <v>49765</v>
      </c>
      <c r="J23" s="11">
        <f>H23-I23</f>
        <v>620235</v>
      </c>
      <c r="K23" s="11">
        <f>K24+K25</f>
        <v>4346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v>995000</v>
      </c>
      <c r="E24" s="11">
        <v>995000</v>
      </c>
      <c r="F24" s="11">
        <v>670000</v>
      </c>
      <c r="G24" s="11">
        <v>670000</v>
      </c>
      <c r="H24" s="11">
        <v>670000</v>
      </c>
      <c r="I24" s="11">
        <v>49765</v>
      </c>
      <c r="J24" s="11">
        <f>H24-I24</f>
        <v>620235</v>
      </c>
      <c r="K24" s="11">
        <v>0</v>
      </c>
    </row>
    <row r="25" spans="1:12" s="6" customFormat="1" x14ac:dyDescent="0.25">
      <c r="A25" s="10" t="s">
        <v>62</v>
      </c>
      <c r="B25" s="10" t="s">
        <v>63</v>
      </c>
      <c r="C25" s="10" t="s">
        <v>64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f>H25-I25</f>
        <v>0</v>
      </c>
      <c r="K25" s="11">
        <v>4346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65</v>
      </c>
      <c r="B27" s="13"/>
      <c r="C27" s="13"/>
      <c r="D27" s="13"/>
      <c r="E27" s="13" t="s">
        <v>67</v>
      </c>
      <c r="F27" s="13"/>
      <c r="G27" s="13"/>
      <c r="H27" s="13"/>
      <c r="I27" s="13" t="s">
        <v>68</v>
      </c>
      <c r="J27" s="13"/>
      <c r="K27" s="13"/>
      <c r="L27" s="13"/>
    </row>
    <row r="28" spans="1:12" x14ac:dyDescent="0.25">
      <c r="A28" s="3" t="s">
        <v>66</v>
      </c>
      <c r="B28" s="3"/>
      <c r="C28" s="3"/>
      <c r="D28" s="3"/>
      <c r="E28" s="3"/>
      <c r="F28" s="3"/>
      <c r="G28" s="3"/>
      <c r="H28" s="3"/>
      <c r="I28" s="3" t="s">
        <v>69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H8:H9"/>
    <mergeCell ref="I8:I9"/>
    <mergeCell ref="J8:J9"/>
    <mergeCell ref="K8:K9"/>
    <mergeCell ref="A27:D27"/>
    <mergeCell ref="A28:D28"/>
    <mergeCell ref="E27:H27"/>
    <mergeCell ref="E28:H28"/>
    <mergeCell ref="I27:L27"/>
    <mergeCell ref="I28:L2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2017-11-12T09:01:32Z</dcterms:created>
  <dcterms:modified xsi:type="dcterms:W3CDTF">2017-11-12T09:01:34Z</dcterms:modified>
</cp:coreProperties>
</file>