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rinc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E110" i="1"/>
  <c r="F110" i="1"/>
  <c r="E113" i="1"/>
  <c r="F113" i="1"/>
  <c r="E120" i="1"/>
  <c r="E123" i="1"/>
  <c r="F123" i="1"/>
  <c r="F120" i="1" s="1"/>
  <c r="F129" i="1" s="1"/>
  <c r="E129" i="1"/>
  <c r="E134" i="1"/>
  <c r="F134" i="1"/>
  <c r="E140" i="1"/>
  <c r="E143" i="1"/>
  <c r="F143" i="1"/>
  <c r="F140" i="1" s="1"/>
  <c r="E149" i="1"/>
  <c r="E154" i="1" s="1"/>
  <c r="E156" i="1" s="1"/>
  <c r="F149" i="1"/>
  <c r="F154" i="1" s="1"/>
  <c r="F156" i="1" s="1"/>
  <c r="E158" i="1"/>
  <c r="F158" i="1"/>
  <c r="E163" i="1"/>
  <c r="F163" i="1"/>
  <c r="E168" i="1"/>
  <c r="F168" i="1"/>
  <c r="F176" i="1" s="1"/>
  <c r="F184" i="1" s="1"/>
  <c r="E176" i="1"/>
  <c r="E184" i="1" s="1"/>
  <c r="E177" i="1"/>
  <c r="F177" i="1"/>
  <c r="E183" i="1"/>
  <c r="F183" i="1"/>
  <c r="E186" i="1"/>
  <c r="F186" i="1"/>
  <c r="E191" i="1"/>
  <c r="F191" i="1"/>
  <c r="E197" i="1"/>
  <c r="E202" i="1" s="1"/>
  <c r="F197" i="1"/>
  <c r="F202" i="1" s="1"/>
  <c r="E211" i="1"/>
  <c r="F211" i="1"/>
  <c r="E225" i="1"/>
  <c r="E223" i="1" s="1"/>
  <c r="F225" i="1"/>
  <c r="F223" i="1" s="1"/>
  <c r="F231" i="1"/>
  <c r="E233" i="1"/>
  <c r="E231" i="1" s="1"/>
  <c r="F233" i="1"/>
  <c r="E244" i="1"/>
  <c r="F244" i="1"/>
</calcChain>
</file>

<file path=xl/sharedStrings.xml><?xml version="1.0" encoding="utf-8"?>
<sst xmlns="http://schemas.openxmlformats.org/spreadsheetml/2006/main" count="1109" uniqueCount="728">
  <si>
    <t>JUDETUL  VASLUI</t>
  </si>
  <si>
    <t>PRIMARIA DRANCENI</t>
  </si>
  <si>
    <t>CUI3394333</t>
  </si>
  <si>
    <t xml:space="preserve"> Anexa 40b</t>
  </si>
  <si>
    <t>Anexa 40b -  Situatia activelor si datoriilor</t>
  </si>
  <si>
    <t>Trimestrul: 2,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</si>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</sst>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143517</v>
      </c>
      <c r="F13" s="10">
        <v>970426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143517</v>
      </c>
      <c r="F17" s="10">
        <f>F12+F13</f>
        <v>970426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143517</v>
      </c>
      <c r="F19" s="10">
        <f>F17+F18</f>
        <v>970426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15000</v>
      </c>
      <c r="F32" s="10">
        <v>5000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2400</v>
      </c>
      <c r="F36" s="10">
        <v>2400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2400</v>
      </c>
      <c r="F40" s="10">
        <f>F36+F39</f>
        <v>2400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2400</v>
      </c>
      <c r="F42" s="10">
        <f>F40+F41</f>
        <v>2400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134976</v>
      </c>
      <c r="F49" s="10">
        <v>135685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134976</v>
      </c>
      <c r="F50" s="10">
        <f>F49</f>
        <v>135685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2875834</v>
      </c>
      <c r="F120" s="10">
        <f>F121+F122+F123+F127</f>
        <v>3473079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2875834</v>
      </c>
      <c r="F121" s="10">
        <v>3473079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2875834</v>
      </c>
      <c r="F129" s="10">
        <f>F120+F128</f>
        <v>3473079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1213734</v>
      </c>
      <c r="F131" s="10">
        <v>1213734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178765</v>
      </c>
      <c r="F132" s="10">
        <v>178765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6019</v>
      </c>
      <c r="F140" s="10">
        <f>F141+F142+F143</f>
        <v>5895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2400</v>
      </c>
      <c r="F141" s="10">
        <v>2400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2169</v>
      </c>
      <c r="F142" s="10">
        <v>3495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1450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1450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1193422</v>
      </c>
      <c r="F168" s="10">
        <f>F169+F170+F171+F172</f>
        <v>1193421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1193422</v>
      </c>
      <c r="F169" s="10">
        <v>1193421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141347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1193422</v>
      </c>
      <c r="F176" s="10">
        <f>F168+F173+F174+F175</f>
        <v>1334768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1193422</v>
      </c>
      <c r="F184" s="10">
        <f>F176+F183</f>
        <v>1334768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93824</v>
      </c>
      <c r="F197" s="10">
        <f>F198+F199+F200+F201</f>
        <v>81294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93824</v>
      </c>
      <c r="F198" s="10">
        <v>81294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93824</v>
      </c>
      <c r="F202" s="10">
        <f>F197</f>
        <v>81294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17497</v>
      </c>
      <c r="F231" s="10">
        <f>F232+F233+F237+F238</f>
        <v>33913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17497</v>
      </c>
      <c r="F232" s="10">
        <v>33913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85453</v>
      </c>
      <c r="F240" s="10">
        <v>93463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119178</v>
      </c>
      <c r="F241" s="10">
        <v>134308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1450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206081</v>
      </c>
      <c r="F244" s="10">
        <f>F240+F241+F242+F243</f>
        <v>227771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70014</v>
      </c>
      <c r="F248" s="10">
        <v>70014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70014</v>
      </c>
      <c r="F250" s="10">
        <v>70014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/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2017-07-26T08:13:03Z</dcterms:created>
  <dcterms:modified xsi:type="dcterms:W3CDTF">2017-07-26T08:13:08Z</dcterms:modified>
</cp:coreProperties>
</file>